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LICITAÇÃO - SEMGEPA\Meu Drive\2024\LICITAÇÕES 2024\10240058.2023 - AQUISIÇÃO DE GÊNEROS ALIMENTÍCIOS PERECÍVEIS - CHAMADA PÚBLICA\"/>
    </mc:Choice>
  </mc:AlternateContent>
  <xr:revisionPtr revIDLastSave="0" documentId="8_{DB2C4171-CE21-419C-8981-F8EF3F275B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L+zQnGU+haInM5+WMXPklhiwdFSVPd6LmM+7RThkBo="/>
    </ext>
  </extLst>
</workbook>
</file>

<file path=xl/calcChain.xml><?xml version="1.0" encoding="utf-8"?>
<calcChain xmlns="http://schemas.openxmlformats.org/spreadsheetml/2006/main">
  <c r="T48" i="1" l="1"/>
  <c r="R48" i="1"/>
  <c r="P48" i="1"/>
  <c r="H48" i="1"/>
  <c r="F48" i="1"/>
  <c r="T47" i="1"/>
  <c r="R47" i="1"/>
  <c r="P47" i="1"/>
  <c r="F47" i="1"/>
  <c r="T46" i="1"/>
  <c r="R46" i="1"/>
  <c r="P46" i="1"/>
  <c r="H46" i="1"/>
  <c r="F46" i="1"/>
  <c r="T45" i="1"/>
  <c r="R45" i="1"/>
  <c r="P45" i="1"/>
  <c r="F45" i="1"/>
  <c r="T44" i="1"/>
  <c r="R44" i="1"/>
  <c r="P44" i="1"/>
  <c r="H44" i="1"/>
  <c r="F44" i="1"/>
  <c r="T43" i="1"/>
  <c r="R43" i="1"/>
  <c r="P43" i="1"/>
  <c r="F43" i="1"/>
  <c r="T42" i="1"/>
  <c r="R42" i="1"/>
  <c r="P42" i="1"/>
  <c r="F42" i="1"/>
  <c r="T41" i="1"/>
  <c r="R41" i="1"/>
  <c r="P41" i="1"/>
  <c r="F41" i="1"/>
  <c r="T40" i="1"/>
  <c r="R40" i="1"/>
  <c r="P40" i="1"/>
  <c r="H40" i="1"/>
  <c r="F40" i="1"/>
  <c r="T39" i="1"/>
  <c r="R39" i="1"/>
  <c r="P39" i="1"/>
  <c r="F39" i="1"/>
  <c r="T38" i="1"/>
  <c r="R38" i="1"/>
  <c r="P38" i="1"/>
  <c r="J38" i="1"/>
  <c r="F38" i="1"/>
  <c r="T37" i="1"/>
  <c r="R37" i="1"/>
  <c r="P37" i="1"/>
  <c r="L37" i="1"/>
  <c r="K49" i="1" s="1"/>
  <c r="J37" i="1"/>
  <c r="F37" i="1"/>
  <c r="T36" i="1"/>
  <c r="R36" i="1"/>
  <c r="P36" i="1"/>
  <c r="H36" i="1"/>
  <c r="F36" i="1"/>
  <c r="T35" i="1"/>
  <c r="R35" i="1"/>
  <c r="P35" i="1"/>
  <c r="H35" i="1"/>
  <c r="F35" i="1"/>
  <c r="T34" i="1"/>
  <c r="R34" i="1"/>
  <c r="P34" i="1"/>
  <c r="H34" i="1"/>
  <c r="F34" i="1"/>
  <c r="T33" i="1"/>
  <c r="R33" i="1"/>
  <c r="P33" i="1"/>
  <c r="H33" i="1"/>
  <c r="F33" i="1"/>
  <c r="T32" i="1"/>
  <c r="R32" i="1"/>
  <c r="P32" i="1"/>
  <c r="F32" i="1"/>
  <c r="T31" i="1"/>
  <c r="R31" i="1"/>
  <c r="P31" i="1"/>
  <c r="J31" i="1"/>
  <c r="F31" i="1"/>
  <c r="T30" i="1"/>
  <c r="R30" i="1"/>
  <c r="P30" i="1"/>
  <c r="F30" i="1"/>
  <c r="T29" i="1"/>
  <c r="R29" i="1"/>
  <c r="P29" i="1"/>
  <c r="F29" i="1"/>
  <c r="T28" i="1"/>
  <c r="R28" i="1"/>
  <c r="P28" i="1"/>
  <c r="H28" i="1"/>
  <c r="F28" i="1"/>
  <c r="T27" i="1"/>
  <c r="R27" i="1"/>
  <c r="P27" i="1"/>
  <c r="F27" i="1"/>
  <c r="T26" i="1"/>
  <c r="R26" i="1"/>
  <c r="P26" i="1"/>
  <c r="H26" i="1"/>
  <c r="F26" i="1"/>
  <c r="T25" i="1"/>
  <c r="R25" i="1"/>
  <c r="P25" i="1"/>
  <c r="H25" i="1"/>
  <c r="F25" i="1"/>
  <c r="T24" i="1"/>
  <c r="R24" i="1"/>
  <c r="P24" i="1"/>
  <c r="N24" i="1"/>
  <c r="T23" i="1"/>
  <c r="R23" i="1"/>
  <c r="P23" i="1"/>
  <c r="N23" i="1"/>
  <c r="M49" i="1" s="1"/>
  <c r="F23" i="1"/>
  <c r="T22" i="1"/>
  <c r="R22" i="1"/>
  <c r="P22" i="1"/>
  <c r="H22" i="1"/>
  <c r="F22" i="1"/>
  <c r="T21" i="1"/>
  <c r="R21" i="1"/>
  <c r="P21" i="1"/>
  <c r="F21" i="1"/>
  <c r="T20" i="1"/>
  <c r="R20" i="1"/>
  <c r="P20" i="1"/>
  <c r="H20" i="1"/>
  <c r="F20" i="1"/>
  <c r="T19" i="1"/>
  <c r="R19" i="1"/>
  <c r="P19" i="1"/>
  <c r="H19" i="1"/>
  <c r="F19" i="1"/>
  <c r="T18" i="1"/>
  <c r="R18" i="1"/>
  <c r="P18" i="1"/>
  <c r="F18" i="1"/>
  <c r="T17" i="1"/>
  <c r="R17" i="1"/>
  <c r="P17" i="1"/>
  <c r="F17" i="1"/>
  <c r="T16" i="1"/>
  <c r="R16" i="1"/>
  <c r="P16" i="1"/>
  <c r="J16" i="1"/>
  <c r="I49" i="1" s="1"/>
  <c r="F16" i="1"/>
  <c r="T15" i="1"/>
  <c r="R15" i="1"/>
  <c r="P15" i="1"/>
  <c r="H15" i="1"/>
  <c r="F15" i="1"/>
  <c r="T14" i="1"/>
  <c r="S49" i="1" s="1"/>
  <c r="E51" i="1" s="1"/>
  <c r="R14" i="1"/>
  <c r="Q49" i="1" s="1"/>
  <c r="P14" i="1"/>
  <c r="O49" i="1" s="1"/>
  <c r="H14" i="1"/>
  <c r="G49" i="1" s="1"/>
  <c r="F14" i="1"/>
  <c r="E49" i="1" s="1"/>
</calcChain>
</file>

<file path=xl/sharedStrings.xml><?xml version="1.0" encoding="utf-8"?>
<sst xmlns="http://schemas.openxmlformats.org/spreadsheetml/2006/main" count="93" uniqueCount="68">
  <si>
    <t>ESTADO DE ALAGOAS
Prefeitura Municipal de Marechal Deodoro</t>
  </si>
  <si>
    <t>PREFEITURA MUNICIPAL DE MARECHAL DEODORO</t>
  </si>
  <si>
    <t>RESULTADO DA COTAÇÃO - PA Nº 10240058/2023</t>
  </si>
  <si>
    <t>Objeto:  AQUISIÇÃO DE GÊNEROS ALIMENTÍCIOS ATRAVÉS DE CHAMADA PUBLICA.</t>
  </si>
  <si>
    <t>ITEM</t>
  </si>
  <si>
    <t>DESCRIÇÃO</t>
  </si>
  <si>
    <t>UNIDADE</t>
  </si>
  <si>
    <t>QUANTIDADE</t>
  </si>
  <si>
    <t>FORNECEDORES</t>
  </si>
  <si>
    <t>AMPLA PARTICIPAÇÃO</t>
  </si>
  <si>
    <t>COOPMATA</t>
  </si>
  <si>
    <t>COOPAVAN</t>
  </si>
  <si>
    <t>COOPERATIVA PINDORAMA</t>
  </si>
  <si>
    <t>COOPERATIVA DE PRODUÇÃO LEITERA</t>
  </si>
  <si>
    <t>ASSOCIAÇÃO DOS PRODUTORES DE COCADA</t>
  </si>
  <si>
    <t>FEIRA LIVRE</t>
  </si>
  <si>
    <t>MERCADO LIVRE</t>
  </si>
  <si>
    <t>VL. UNIT. / VL. TOTAL</t>
  </si>
  <si>
    <t xml:space="preserve">ABACAXI - IN NATURA, GRAU MÉDIO DE MATURAÇÃO, QUE PERMITA SUPORTAR A MANIPULAÇÃO, TRANSPORTE E CONSERVAÇÃO EM CONDIÇÕES ADEQUADAS PARA O CONSUMO, COM AUSÊNCIA DE SUJIDADES, PARASITAS E LARVAS, FRUTOS DE TAMANHO MÉDIO, NO GRAU MÁXIMO DE EVOLUÇÃO NO TAMANHO, AROMA E SABOR DA ESPÉCIE, SEM FERIMENTOS OU DEFEITOS, FIRMES, SEM CORPOS ESTRANHOS OU TERRA ADERIDA À SUPERFÍCIE EXTERNA. </t>
  </si>
  <si>
    <t xml:space="preserve">QUILO </t>
  </si>
  <si>
    <t xml:space="preserve">ABÓBORA - MADURA, TIPO LEITE OU MORANGA, DE TAMANHOS GRANDES, UNIFORMES, SEM DEFEITOS, TURGESCENTES, INTACTAS, FIRMES E BEM DESENVOLVIDAS, LIVRE DE TERRA OU CORPOS ESTRANHOS ADERENTES À SUPERFÍCIE EXTERNA DE ACORDO COM A RESOLUÇÃO 12/78 DA CNNPA. </t>
  </si>
  <si>
    <t xml:space="preserve">AÇÚCAR - SACAROSE OBTIDA A PARTIR DO CALDO DE CANA-DE-AÇÚCAR. CRISTAL, BRANCO, ASPECTO GRANULOSO FINO A MÉDIO, ISENTO DE MATÉRIA TERROSA, LIVRE DE UMIDADE E FRAGMENTOS ESTRANHOS. ACONDICIONADO EM EMBALAGEM DE POLIETILENO, TRANSPARENTE ORIGINAL DO FABRICANTE, DE 1 KG. A EMBALAGEM DEVERÁ CONTER EXTERNAMENTE O NOME DA MARCA DO PRODUTO, OS DADOS DE IDENTIFICAÇÃO, PROCEDÊNCIA, INFORMAÇÕES NUTRICIONAIS, NÚMERO DE LOTE, QUANTIDADE DE PRODUTO, DATA DE FABRICAÇÃO E TER VALIDADE MÍNIMA DE 12 (DOZE) MESES A PARTIR DA DATA DE ENTREGA. </t>
  </si>
  <si>
    <t xml:space="preserve">ALHO - GRAÚDO DO TIPO COMUM, CABEÇA INTEIRA FISIOLOGICAMENTE DESENVOLVIDO, COM BULBOS CURADOS, SEM DANOS MECÂNICOS OU FÍSICOS CAUSADO POR PRAGAS, MANUSEIO OU TRANSPORTE. </t>
  </si>
  <si>
    <t>ALFACE LISA - DE BOA QUALIDADE, LIMPA, COM AUSÊNCIA DE SUJIDADES, PARASITAS E LARVAS, COM FOLHAS VERDES, SEM TRAÇOS DE DETERIORAÇÃO, INTACTAS E FIRMES. ACONDICIONADA EM SACO PLÁSTICO ATÓXICO TRANSPARENTE, DE 1 KG.</t>
  </si>
  <si>
    <t>QUILO</t>
  </si>
  <si>
    <t>BANANA PRATA - BOM ESTADO DE CONSERVAÇÃO, TER COLORAÇÃO AMARELO COM PONTA VERDE, SEM MANCHAS MARRONS, SEM PARTES MOLES, ISENTA DE ENFERMIDADES, ISENTA DE RESÍDUOS DE SUBSTÂNCIAS NOCIVAS À SAÚDE. DEVERÁ VIR EM PENCAS COM 12 UNIDADES CADA, CADA BANANA DEVERÁ TER ENTRE 70G E 100G.</t>
  </si>
  <si>
    <t xml:space="preserve">DÚZIA </t>
  </si>
  <si>
    <t xml:space="preserve">BATATA DOCE - DE 1º QUALIDADE, LAVADA, TAMANHO GRANDE OU MÉDIO, UNIFORME, INTEIRA, SEM RACHADURAS OU DEFEITOS, FIRMES E SEM CORPOS ESTRANHOS OU TERRA ADERIDA À SUPERFÍCIE EXTERNA. </t>
  </si>
  <si>
    <t xml:space="preserve">BATATA INGLESA - COMUM, DE 1º QUALIDADE, LAVADA, TAMANHO GRANDE OU MÉDIO, UNIFORME, INTEIRA, SEM RACHADURAS OU DEFEITOS, FIRMES E COM BRILHO, SEM CORPOS ESTRANHOS OU TERRA ADERIDA À SUPERFÍCIE EXTERNA. </t>
  </si>
  <si>
    <t>BETERRABA - DE BOA QUALIDADE, FRESCA, COMPACTA E FIRME, ISENTA DE ENFERMIDADES, MATERIAL TERROSO E UMIDADE EXTERNA ANORMAL, TAMANHO E COLORAÇÃO UNIFORMES, LIVRE DE SUJIDADES.</t>
  </si>
  <si>
    <t>BRASILEIRA TRADICIONAL - INGREDIENTES: COCO, FARINHA DE TRIGO, LEITE CONDENSADO, MARGARINA E GEMA DE OVO. FABRICADA E CONSERVADA EM CONDIÇÕES ADEQUADAS PARA O CONSUMO. COM AUSÊNCIA DE SUJIDADES, EMBALADAS INDIVIDUALMENTE EM EMBALAGENS PLÁSTICAS ADEQUADAS, TRANSPARENTES E ATÓXICAS. ETIQUETADAS COM AS INFORMAÇÕES DE DATA DE FABRICAÇÃO, DATA DE VALIDADE E LISTA DE INGREDIENTES. POSSUIR ALVARÁ SANITÁRIO.</t>
  </si>
  <si>
    <t xml:space="preserve">UNIDADE (150G) </t>
  </si>
  <si>
    <t>BROA - INGREDIENTES: SEQUILHO, MARGARINA E CALDA DE COCO COM AÇÚCAR. COM AUSÊNCIA DE SUJIDADES, EMBALADAS INDIVIDUALMENTE EM EMBALAGENS PLÁSTICAS ADEQUADAS, TRANSPARENTES E ATÓXICAS. ETIQUETADAS COM AS INFORMAÇÕES DE DATA DE FABRICAÇÃO, DATA DE VALIDADE E LISTA DE INGREDIENTES. POSSUIR ALVARÁ SANITÁRIO.</t>
  </si>
  <si>
    <t xml:space="preserve">UNIDADE (80 G) </t>
  </si>
  <si>
    <t>CEBOLA - BRANCA, DE 1º QUALIDADE, PROCEDENTE DE ESPÉCIES GENUÍNAS E SÃS, TAMANHO MÉDIO, UNIFORME, UNIDADE ÍNTEGRA, TURGESCENTES, INTACTAS, FIRMES E BEM DESENVOLVIDAS. ISENTA DE LESÕES DE ORIGEM FÍSICA, MECÂNICA OU BIOLÓGICA, SUBSTÂNCIAS TERROSAS, SUJIDADES OU CORPOS ESTRANHOS ADERIDOS À SUPERFÍCIE EXTERNA, INSETOS, PARASITAS E/OU LARVAS.</t>
  </si>
  <si>
    <t xml:space="preserve">CENOURA - SEM FOLHAS, PRIMEIRA QUALIDADE, PROCEDENTE DE ESPÉCIES GENUÍNAS E SÃS, TAMANHO MÉDIO, COLORAÇÃO UNIFORMES, FIRME, ÍNTEGRA E BEM DESENVOLVIDA. ISENTA DE LESÕES DE ORIGEM FÍSICA, MECÂNICA OU BIOLÓGICA, SUBSTÂNCIAS TERROSAS, SUJIDADES OU CORPOS ESTRANHOS ADERIDOS À SUPERFÍCIE EXTERNA, INSETOS, PARASITAS E/OU LARVAS. </t>
  </si>
  <si>
    <t xml:space="preserve">COUVE - DE PRIMEIRA, IN NATURA, APRESENTANDO GRAU DE MATURAÇÃO QUE PERMITA SUPORTAR A MANIPULAÇÃO, O TRANSPORTE E A CONSERVAÇÃO. EM CONDIÇÕES ADEQUADAS PARA O CONSUMO, COM AUSÊNCIA DE SUJIDADES, PARASITAS E LARVAS. </t>
  </si>
  <si>
    <t xml:space="preserve">CHUCHU - DE PRIMEIRA QUALIDADE, TAMANHO MÉDIO E COLORAÇÃO UNIFORME, FIRME E COM BRILHO, PROCEDENTE DE ESPÉCIES GENUÍNAS E SÃS, ÍNTEGRA E BEM DESENVOLVIDA. ISENTA DE LESÕES DE ORIGEM FÍSICA, MECÂNICA OU BIOLÓGICA, SUBSTÂNCIAS TERROSAS, SUJIDADES OU CORPOS ESTRANHOS ADERIDOS À SUPERFÍCIE EXTERNA, INSETOS, PARASITAS E/OU LARVAS. </t>
  </si>
  <si>
    <t>CHEIRO VERDE - DE PRIMEIRA QUALIDADE, FRESCO, ASPECTOS E SABOR CARACTERÍSTICOS, COM COLORAÇÃO VERDE ESCURO, PROCEDENTE DE ESPÉCIES GENUÍNAS E SÃS. ISENTA DE LESÕES DE ORIGEM FÍSICA, MECÂNICA OU BIOLÓGICA, SUBSTÂNCIAS TERROSAS, SUJIDADES OU CORPOS ESTRANHOS ADERIDOS À SUPERFÍCIE EXTERNA, INSETOS, PARASITAS E/OU LARVAS. ACONDICIONADA EM SACO PLÁSTICO ATÓXICO TRANSPARENTE, DE 1 KG.</t>
  </si>
  <si>
    <t>FEIJÃO VERDE – DEVERÁ SER NOVO, CONSTITUÍDO DE GRÃOS INTEIROS E SÃOS, ISENTO DE MATERIAL TERROSO E SUJIDADE. A EMBALAGEM DEVERÁ VIR EM SACO ATÓXICO COM TRANSPARÊNCIA, DE 1KG.</t>
  </si>
  <si>
    <r>
      <rPr>
        <sz val="9"/>
        <color rgb="FF000000"/>
        <rFont val="Calibri"/>
      </rPr>
      <t>FARINHA DE MILHO DO TIPO FLOCÃO</t>
    </r>
    <r>
      <rPr>
        <sz val="9"/>
        <color theme="1"/>
        <rFont val="Calibri"/>
      </rPr>
      <t xml:space="preserve"> - PRÉ-COZIDAS SEM SAL, FABRICADAS A PARTIR DE MATÉRIAS PRIMAS SÃS E LIMPAS. A EMBALAGEM DEVERÁ CONTER EXTERNAMENTE O NOME E O ENDEREÇO DO FABRICANTE, NOME DA MARCA DO PRODUTO, OS DADOS DE IDENTIFICAÇÃO, PROCEDÊNCIA, INFORMAÇÕES NUTRICIONAIS, NÚMERO DE LOTE, QUANTIDADE DO PRODUTO, DATA DE FABRICAÇÃO E TER VALIDADE MÍNIMA DE 6 (SEIS) MESES A PARTIR DA DATA DE ENTREGA.</t>
    </r>
  </si>
  <si>
    <t>UNIDADE (500G)</t>
  </si>
  <si>
    <t>GALINHA CAIPIRA - GALINHA CONGELADA, SEM PÉS E SEM CABEÇA.CRIADA SEM USO DE HORMÔNIOS OU OUTROS PRODUTOS QUE ACELEREM O CRESCIMENTO ARTIFICIAL. ISENTO DE ADITIVOS OU SUBSTÂNCIAS ESTRANHAS QUE SEJAM IMPRÓPRIAS AO CONSUMO E QUE ALTEREM SUAS CARACTERÍSTICAS NATURAIS (FÍSICOQUÍMICAS E SENSORIAIS). DEVE APRESENTAR ASPECTO FIRME, NÃO AMOLECIDO E NEM PEGAJOSOS. EMBALAGEM PRIMÁRIA: SACOS DE POLIETILENO ATÓXICO. PRODUTO DEVE SEGUIR A LEGISLAÇÃO ATUAL VIGENTE E POSSUIR REGISTRO SANITÁRIO MUNICIPAL, SELO SIM, SIE OU SIF.</t>
  </si>
  <si>
    <t>GOIABA – FRESCA DE PRIMEIRA QUALIDADE, COM ASPECTO, COR, CHEIRO E SABOR PRÓPRIO, COM POLPA FIRME E INTACTA. TAMANHO E COLORAÇÃO UNIFORMES, DEVENDO SER BEM DESENVOLVIDA E MADURA. ISENTA DE ENFERMIDADES, DE FERTILIZANTES, SUJIDADES, PARASITAS E LARVAS. SEM DANOS FÍSICOS E MECÂNICOS ORIUNDOS DO MANUSEIO E TRANSPORTE.</t>
  </si>
  <si>
    <t xml:space="preserve">INHAME - TAMANHO E COLORAÇÃO UNIFORMES, FIRME E COMPACTO, ISENTO DE ENFERMIDADES, PARASITAS E LARVAS, MATERIAL TERROSO E SUJIDADES, SEM DANOS FÍSICOS E MECÂNICOS ORIUNDOS DO MANUSEIO E TRANSPORTE, DE COLHEITA RECENTE, LIVRE DE RESÍDUOS DE FERTILIZANTES, DEVENDO SER PRIORITARIAMENTE ORGÂNICOS E/OU AGROECOLÓGICOS. </t>
  </si>
  <si>
    <t xml:space="preserve">LARANJA CRAVO - FRESCA, DE PRIMEIRA QUALIDADE, IN NATURA, APRESENTANDO GRAU DE MATURAÇÃO ADEQUADO A MANIPULAÇÃO, TRANSPORTE E CONSUMO, LIVRE DE RESÍDUOS DE FERTILIZANTES, TAMANHO E COR UNIFORME, DEVENDO SER BEM DESENVOLVIDA E MADURA, COM POLPA FIRME, ISENTA DE SUJIDADES, PARASITAS E LARVAS, SEM LESÕES DE ORIGEM FÍSICA OU MECÂNICA ORIUNDA DE MANUSEIO OU TRANSPORTE. </t>
  </si>
  <si>
    <t xml:space="preserve">UNIDADE </t>
  </si>
  <si>
    <t xml:space="preserve">LARANJA PÊRA - FRESCA, DE PRIMEIRA QUALIDADE, IN NATURA, APRESENTANDO GRAU DE MATURAÇÃO ADEQUADO A MANIPULAÇÃO, TRANSPORTE E CONSUMO, LIVRE DE RESÍDUOS DE FERTILIZANTES, TAMANHO E COR UNIFORME, DEVENDO SER   BEM DESENVOLVIDA E MADURA, COM POLPA FIRME, ISENTA DE SUJIDADES, PARASITAS E LARVAS, SEM LESÕES DE ORIGEM FÍSICA OU MECÂNICA ORIUNDA DE MANUSEIO OU TRANSPORTE.  </t>
  </si>
  <si>
    <r>
      <rPr>
        <sz val="9"/>
        <color theme="1"/>
        <rFont val="Calibri"/>
      </rPr>
      <t xml:space="preserve">LEITE DE COCO - LEITE DE COCO PASTEURIZADO HOMOGENEIZADO. INGREDIENTES: LEITE DE COCO, ÁGUA, ACIDULANTES, ESPESSANTES, EMULSIFICANTES E CONSERVANTES. EMBALAGEM PRIMÁRIA: </t>
    </r>
    <r>
      <rPr>
        <b/>
        <u/>
        <sz val="9"/>
        <color theme="1"/>
        <rFont val="Calibri"/>
      </rPr>
      <t>GARRAFA DE 500 ML</t>
    </r>
    <r>
      <rPr>
        <sz val="9"/>
        <color theme="1"/>
        <rFont val="Calibri"/>
      </rPr>
      <t xml:space="preserve">. A EMBALAGEM DEVERÁ CONTER EXTERNAMENTE O NOME E O ENDEREÇO DO FABRICANTE, NOME DA MARCA DO PRODUTO, OS DADOS DE IDENTIFICAÇÃO, PROCEDÊNCIA, INFORMAÇÕES NUTRICIONAIS, NÚMERO DE LOTE, QUANTIDADE DO PRODUTO, DATA DE FABRICAÇÃO E TER VALIDADE MÍNIMA DE 6 (SEIS) MESES A PARTIR DA DATA DE ENTREGA. </t>
    </r>
  </si>
  <si>
    <t xml:space="preserve">UNIDADE (500ML) </t>
  </si>
  <si>
    <r>
      <rPr>
        <sz val="9"/>
        <color theme="1"/>
        <rFont val="Calibri"/>
      </rPr>
      <t xml:space="preserve">LEITE INTEGRAL EM PÓ - PRODUTO OBTIDO POR DESIDRATAÇÃO DO LEITE DE VACA. PÓ UNIFORME, SEM GRUMOS; COR BRANCO-AMARELO; ODOR E SABOR AGRADÁVEL, NÃO RANÇOSO, SEMELHANTE AO LEITE FLUIDO. EMBALAGEM PRIMÁRIA: PACOTE DE FILME POLIÉSTER METALIZADO COM POLIETILENO, RESISTENTE, HERMETICAMENTE LACRADO, CONTENDO PESO LÍQUIDO DE 200G. EMBALAGEM SECUNDÁRIA DE PAPEL EM </t>
    </r>
    <r>
      <rPr>
        <b/>
        <u/>
        <sz val="9"/>
        <color theme="1"/>
        <rFont val="Calibri"/>
      </rPr>
      <t>FARDOS CONTENDO 50 PACOTES DE 200G CADA</t>
    </r>
    <r>
      <rPr>
        <sz val="9"/>
        <color theme="1"/>
        <rFont val="Calibri"/>
      </rPr>
      <t xml:space="preserve">. A EMBALAGEM DEVERÁ CONTER EXTERNAMENTE O NOME E O ENDEREÇO DO FABRICANTE, NOME DA MARCA DO PRODUTO, OS DADOS DE IDENTIFICAÇÃO, PROCEDÊNCIA, INFORMAÇÕES NUTRICIONAIS, NÚMERO DE LOTE, QUANTIDADE DO PRODUTO, DATA DE FABRICAÇÃO E TER VALIDADE MÍNIMA DE 6 (SEIS) MESES A PARTIR DA DATA DE ENTREGA. </t>
    </r>
  </si>
  <si>
    <t xml:space="preserve">UNIDADE (200G) </t>
  </si>
  <si>
    <t>LIMÃO - SEM MANCHAS, COM COR, ODOR E SABOR CARACTERÍSTICOS, SEM DANOS FÍSICOS E MECÂNICOS ORIUNDOS DO MANUSEIO E TRANSPORTE. ACONDICIONADO EM SACO PLÁSTICO ATÓXICO, TRANSPARENTE E RESISTENTE. LIVRE DE SUJIDADES.</t>
  </si>
  <si>
    <t xml:space="preserve">MACAXEIRA - TIPO BRANCA/AMARELA, DE PRIMEIRA QUALIDADE, TAMANHO UNIFORME, SEM DANOS OU SINAIS DE APODRECIMENTO, COLORAÇÃO CARACTERÍSTICA DO PRODUTO. </t>
  </si>
  <si>
    <t>MAÇÃ - VERMELHA, DE TAMANHO MÉDIO, NO GRAU MÁXIMO DE EVOLUÇÃO NO TAMANHO, AROMA E SABOR DA ESPÉCIE, SEM FERIMENTOS, FIRMES, TENRAS E COM BRILHO, SEM APRESENTAR AVARIAS DE CASCA. ISENTO DE LESÕES DE ORIGEM FÍSICA, MECÂNICA OU BIOLÓGICA, MATÉRIA TERROSA, SUJIDADES, CORPOS ESTRANHOS, INSETOS, PARASITAS E LARVAS ADERIDOS À SUPERFÍCIE EXTERNA, LIVRE DE ENFERMIDADES.</t>
  </si>
  <si>
    <t xml:space="preserve">MELANCIA - REDONDA, GRAÚDA, DE PRIMEIRA QUALIDADE, LIVRE DE SUJIDADES, PARASITAS E LARVAS, TAMANHO E COLORAÇÃO UNIFORME, IN NATURA EXTRA, COM GRAU DE MATURAÇÃO ADEQUADO PARA O CONSUMO, CASCA FIRME SEM AVARIAS, POLPA FIRME E INTACTA DE COLORAÇÃO VERMELHA COM APARÊNCIA FRESCA E MACIA, PROCEDENTE DE ESPÉCIE GENUÍNA E SÃ, FRESCA. ISENTO DE LESÕES DE ORIGEM FÍSICA, MECÂNICA OU BIOLÓGICA MATÉRIA TERROSA, SUJIDADES OU CORPOS ESTRANHOS ADERIDOS À SUPERFÍCIE EXTERNA, LIVRE DE ENFERMIDADES, INSETOS, PARASITAS E LARVAS. </t>
  </si>
  <si>
    <r>
      <rPr>
        <sz val="9"/>
        <color rgb="FF000000"/>
        <rFont val="Calibri"/>
      </rPr>
      <t xml:space="preserve">MELÃO - </t>
    </r>
    <r>
      <rPr>
        <sz val="9"/>
        <color theme="1"/>
        <rFont val="Calibri"/>
      </rPr>
      <t>COM MATURAÇÃO ADEQUADA AO CONSUMO, COM ASPECTO, COR, CHEIRO E SABOR CARACTERÍSTICO, COM POLPA FIRME E INTACTA, ISENTO DE ENFERMIDADES, PARASITAS E LARVAS, MATERIAL TERROSO E SUJIDADES, SEM DANOS FÍSICOS E MECÂNICOS ORIUNDOS DO MANUSEIO E TRANSPORTE, DE COLHEITA RECENTE E LIVRE DE RESÍDUOS DE FERTILIZANTES.</t>
    </r>
  </si>
  <si>
    <t xml:space="preserve">MILHO ESPIGA - BEM DESENVOLVIDOS, LIMPO, LIVRE DE PRAGAS, DANOS, DOENÇAS E SUBSTÂNCIAS NOCIVAS À SAÚDE. </t>
  </si>
  <si>
    <t>OVO DE GALINHA - BRANCO, MÉDIO, DE GALINHA, FRESCO, CASCA FIRME E HOMOGÊNEA, LISO, LIMPO, SEM RACHADURA. VALIDADE MÍNIMA DE ACORDO COM A LEGISLAÇÃO VIGENTE. NO RÓTULO DA EMBALAGEM DEVERÃO ESTAR IMPRESSAS DE FORMA CLARA E INDELÉVEL AS SEGUINTES INFORMAÇÕES; IDENTIFICAÇÃO DO PRODUTO, INCLUSIVE A CLASSIFICAÇÃO E A MARCA, NOME E ENDEREÇO DO FABRICANTE, DATA DE FABRICAÇÃO, PRAZO DE VALIDADE, PESO LÍQUIDO E NÚMERO DE REGISTRO NO ÓRGÃO. O ALIMENTO DEVERÁ SER ENTREGUE EM BANDEJA CONTENDO 30 UNIDADES. OBRIGATÓRIO CONTER O SIM, SIE OU SIF.</t>
  </si>
  <si>
    <t xml:space="preserve">BANDEJA (30 UNIDADES) </t>
  </si>
  <si>
    <r>
      <rPr>
        <sz val="9"/>
        <color theme="1"/>
        <rFont val="Calibri"/>
      </rPr>
      <t xml:space="preserve">PIMENTÃO VERDE </t>
    </r>
    <r>
      <rPr>
        <i/>
        <sz val="9"/>
        <color rgb="FF808080"/>
        <rFont val="Calibri"/>
      </rPr>
      <t xml:space="preserve">- </t>
    </r>
    <r>
      <rPr>
        <sz val="9"/>
        <color theme="1"/>
        <rFont val="Calibri"/>
      </rPr>
      <t xml:space="preserve">DE PRIMEIRA QUALIDADE, TAMANHO E COLORAÇÃO UNIFORMES, SEM LESÕES DE ORIGEM FÍSICA OU MECÂNICA, PERFURAÇÕES OU CORTES. DE ACORDO COM A RESOLUÇÃO 12/78 DA CNNPA. </t>
    </r>
  </si>
  <si>
    <t xml:space="preserve">REPOLHO BRANCO - DE BOA QUALIDADE, FIRME, INTACTO E SEM LESÕES DE ORIGEM FÍSICA E MECÂNICA (RACHADURAS, CORTES) ORIUNDOS DO MANUSEIO E TRANSPORTE. LIVRE DE SUJIDADES. </t>
  </si>
  <si>
    <t xml:space="preserve">TOMATE - GRAÚDO, GRAU MÉDIO DE AMADURECIMENTO, LIVRE DE DEFEITOS, TAMANHO E COLORAÇÃO UNIFORMES, SEM LESÕES FÍSICAS OU MECÂNICAS, SEM PERFURAÇÕES OU CORTES, COM POLPA FIRME E INTACTA, ISENTO DE RESÍDUOS DE SUBSTÂNCIAS NOCIVAS À SAÚDE, ISENTO DE SABOR E/OU ODOR ESTRANHO AO PRODUTO. </t>
  </si>
  <si>
    <t>TOTAL</t>
  </si>
  <si>
    <t>VALOR TOTAL  GLOBAL ESTIMADO</t>
  </si>
  <si>
    <t>Declaramos que a pesquisa de preço foi com base na IN Nº 73/2020 – ME.</t>
  </si>
  <si>
    <t>NECESSÁRIO VERIFICAR AS CONSIDERAÇÕES A ESTE RESULTADO.</t>
  </si>
  <si>
    <t>Marechal Deodoro, 28 de dezembro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</si>
</sst>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.00"/>
    <numFmt numFmtId="165" formatCode="&quot;R$&quot;\ #,##0.00"/>
  </numFmts>
  <fonts count="9" x14ac:knownFonts="1">
    <font>
      <sz val="11"/>
      <color theme="1"/>
      <name val="Arial"/>
      <scheme val="minor"/>
    </font>
    <font>
      <sz val="9"/>
      <color rgb="FF000000"/>
      <name val="Calibri"/>
    </font>
    <font>
      <sz val="11"/>
      <name val="Arial"/>
    </font>
    <font>
      <sz val="9"/>
      <color theme="1"/>
      <name val="Calibri"/>
    </font>
    <font>
      <b/>
      <sz val="9"/>
      <color theme="1"/>
      <name val="Calibri"/>
    </font>
    <font>
      <b/>
      <sz val="9"/>
      <color rgb="FF000000"/>
      <name val="Calibri"/>
    </font>
    <font>
      <sz val="9"/>
      <color theme="1"/>
      <name val="Arial"/>
    </font>
    <font>
      <b/>
      <u/>
      <sz val="9"/>
      <color theme="1"/>
      <name val="Calibri"/>
    </font>
    <font>
      <i/>
      <sz val="9"/>
      <color rgb="FF80808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theme="4"/>
        <bgColor theme="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5" xfId="0" applyFont="1" applyBorder="1"/>
    <xf numFmtId="0" fontId="2" fillId="0" borderId="16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7" xfId="0" applyFont="1" applyBorder="1"/>
    <xf numFmtId="0" fontId="3" fillId="2" borderId="18" xfId="0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12"/>
  <sheetViews>
    <sheetView tabSelected="1" zoomScaleNormal="100" workbookViewId="0">
      <selection activeCell="F18" sqref="F18"/>
    </sheetView>
  </sheetViews>
  <sheetFormatPr defaultColWidth="12.625" defaultRowHeight="15" customHeight="1" x14ac:dyDescent="0.2"/>
  <cols>
    <col min="1" max="1" width="5.875" customWidth="1"/>
    <col min="2" max="2" width="36.625" customWidth="1"/>
    <col min="3" max="3" width="8.625" customWidth="1"/>
    <col min="4" max="4" width="11.125" customWidth="1"/>
    <col min="5" max="5" width="8.625" customWidth="1"/>
    <col min="6" max="6" width="10.125" customWidth="1"/>
    <col min="7" max="7" width="8.625" customWidth="1"/>
    <col min="8" max="8" width="10" customWidth="1"/>
    <col min="9" max="9" width="8.625" customWidth="1"/>
    <col min="10" max="10" width="10.5" customWidth="1"/>
    <col min="11" max="11" width="8.625" customWidth="1"/>
    <col min="12" max="12" width="9.875" customWidth="1"/>
    <col min="13" max="13" width="8.625" customWidth="1"/>
    <col min="14" max="14" width="9.875" customWidth="1"/>
    <col min="15" max="15" width="8.625" customWidth="1"/>
    <col min="16" max="16" width="9.75" customWidth="1"/>
    <col min="17" max="17" width="8.625" customWidth="1"/>
    <col min="18" max="18" width="9.625" customWidth="1"/>
    <col min="19" max="19" width="8.625" customWidth="1"/>
    <col min="20" max="20" width="10.25" customWidth="1"/>
    <col min="21" max="34" width="7.625" customWidth="1"/>
  </cols>
  <sheetData>
    <row r="1" spans="1:34" ht="11.25" customHeight="1" x14ac:dyDescent="0.2">
      <c r="A1" s="1"/>
      <c r="B1" s="1"/>
      <c r="C1" s="1"/>
      <c r="D1" s="1"/>
      <c r="E1" s="18"/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1.25" customHeight="1" x14ac:dyDescent="0.2">
      <c r="A2" s="1"/>
      <c r="B2" s="1"/>
      <c r="C2" s="1"/>
      <c r="D2" s="1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1.25" customHeight="1" x14ac:dyDescent="0.2">
      <c r="A3" s="1"/>
      <c r="B3" s="1"/>
      <c r="C3" s="1"/>
      <c r="D3" s="1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1.25" customHeight="1" x14ac:dyDescent="0.2">
      <c r="A4" s="1"/>
      <c r="B4" s="1"/>
      <c r="C4" s="1"/>
      <c r="D4" s="1"/>
      <c r="E4" s="18"/>
      <c r="F4" s="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1.25" customHeight="1" x14ac:dyDescent="0.2">
      <c r="A5" s="20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1.25" customHeight="1" x14ac:dyDescent="0.2">
      <c r="A6" s="20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1.25" customHeight="1" x14ac:dyDescent="0.2">
      <c r="A7" s="20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1.25" customHeight="1" x14ac:dyDescent="0.2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1.25" customHeight="1" x14ac:dyDescent="0.2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8" customHeight="1" x14ac:dyDescent="0.2">
      <c r="A10" s="35" t="s">
        <v>4</v>
      </c>
      <c r="B10" s="35" t="s">
        <v>5</v>
      </c>
      <c r="C10" s="35" t="s">
        <v>6</v>
      </c>
      <c r="D10" s="35" t="s">
        <v>7</v>
      </c>
      <c r="E10" s="29" t="s">
        <v>8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  <c r="S10" s="25" t="s">
        <v>9</v>
      </c>
      <c r="T10" s="26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8" customHeight="1" x14ac:dyDescent="0.2">
      <c r="A11" s="36"/>
      <c r="B11" s="36"/>
      <c r="C11" s="36"/>
      <c r="D11" s="36"/>
      <c r="E11" s="25" t="s">
        <v>10</v>
      </c>
      <c r="F11" s="26"/>
      <c r="G11" s="25" t="s">
        <v>11</v>
      </c>
      <c r="H11" s="26"/>
      <c r="I11" s="25" t="s">
        <v>12</v>
      </c>
      <c r="J11" s="26"/>
      <c r="K11" s="25" t="s">
        <v>13</v>
      </c>
      <c r="L11" s="26"/>
      <c r="M11" s="25" t="s">
        <v>14</v>
      </c>
      <c r="N11" s="26"/>
      <c r="O11" s="25" t="s">
        <v>15</v>
      </c>
      <c r="P11" s="26"/>
      <c r="Q11" s="25" t="s">
        <v>16</v>
      </c>
      <c r="R11" s="26"/>
      <c r="S11" s="30"/>
      <c r="T11" s="3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8" customHeight="1" x14ac:dyDescent="0.2">
      <c r="A12" s="36"/>
      <c r="B12" s="36"/>
      <c r="C12" s="36"/>
      <c r="D12" s="36"/>
      <c r="E12" s="27"/>
      <c r="F12" s="28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7"/>
      <c r="T12" s="28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8" customHeight="1" x14ac:dyDescent="0.2">
      <c r="A13" s="37"/>
      <c r="B13" s="37"/>
      <c r="C13" s="37"/>
      <c r="D13" s="37"/>
      <c r="E13" s="32" t="s">
        <v>17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1.25" customHeight="1" x14ac:dyDescent="0.2">
      <c r="A14" s="4">
        <v>1</v>
      </c>
      <c r="B14" s="5" t="s">
        <v>18</v>
      </c>
      <c r="C14" s="6" t="s">
        <v>19</v>
      </c>
      <c r="D14" s="7">
        <v>60000</v>
      </c>
      <c r="E14" s="8">
        <v>7.65</v>
      </c>
      <c r="F14" s="9">
        <f t="shared" ref="F14:F23" si="0">E14*D14</f>
        <v>459000</v>
      </c>
      <c r="G14" s="9">
        <v>5.74</v>
      </c>
      <c r="H14" s="9">
        <f t="shared" ref="H14:H15" si="1">G14*D14</f>
        <v>344400</v>
      </c>
      <c r="I14" s="9"/>
      <c r="J14" s="9"/>
      <c r="K14" s="9"/>
      <c r="L14" s="9"/>
      <c r="M14" s="9"/>
      <c r="N14" s="9"/>
      <c r="O14" s="9">
        <v>6.5</v>
      </c>
      <c r="P14" s="9">
        <f t="shared" ref="P14:P48" si="2">O14*D14</f>
        <v>390000</v>
      </c>
      <c r="Q14" s="9">
        <v>7</v>
      </c>
      <c r="R14" s="9">
        <f t="shared" ref="R14:R48" si="3">Q14*D14</f>
        <v>420000</v>
      </c>
      <c r="S14" s="10">
        <v>6.72</v>
      </c>
      <c r="T14" s="10">
        <f t="shared" ref="T14:T48" si="4">S14*D14</f>
        <v>403200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1.25" customHeight="1" x14ac:dyDescent="0.2">
      <c r="A15" s="4">
        <v>2</v>
      </c>
      <c r="B15" s="5" t="s">
        <v>20</v>
      </c>
      <c r="C15" s="6" t="s">
        <v>19</v>
      </c>
      <c r="D15" s="7">
        <v>10000</v>
      </c>
      <c r="E15" s="8">
        <v>5.68</v>
      </c>
      <c r="F15" s="9">
        <f t="shared" si="0"/>
        <v>56800</v>
      </c>
      <c r="G15" s="9">
        <v>5.14</v>
      </c>
      <c r="H15" s="9">
        <f t="shared" si="1"/>
        <v>51400</v>
      </c>
      <c r="I15" s="9"/>
      <c r="J15" s="9"/>
      <c r="K15" s="9"/>
      <c r="L15" s="9"/>
      <c r="M15" s="9"/>
      <c r="N15" s="9"/>
      <c r="O15" s="9">
        <v>6</v>
      </c>
      <c r="P15" s="9">
        <f t="shared" si="2"/>
        <v>60000</v>
      </c>
      <c r="Q15" s="9">
        <v>6.5</v>
      </c>
      <c r="R15" s="9">
        <f t="shared" si="3"/>
        <v>65000</v>
      </c>
      <c r="S15" s="10">
        <v>5.83</v>
      </c>
      <c r="T15" s="10">
        <f t="shared" si="4"/>
        <v>58300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1.25" customHeight="1" x14ac:dyDescent="0.2">
      <c r="A16" s="4">
        <v>3</v>
      </c>
      <c r="B16" s="5" t="s">
        <v>21</v>
      </c>
      <c r="C16" s="6" t="s">
        <v>19</v>
      </c>
      <c r="D16" s="7">
        <v>25000</v>
      </c>
      <c r="E16" s="8">
        <v>5.99</v>
      </c>
      <c r="F16" s="9">
        <f t="shared" si="0"/>
        <v>149750</v>
      </c>
      <c r="G16" s="9"/>
      <c r="H16" s="9"/>
      <c r="I16" s="9">
        <v>4.5</v>
      </c>
      <c r="J16" s="9">
        <f>I16*D16</f>
        <v>112500</v>
      </c>
      <c r="K16" s="9"/>
      <c r="L16" s="9"/>
      <c r="M16" s="9"/>
      <c r="N16" s="9"/>
      <c r="O16" s="9">
        <v>5</v>
      </c>
      <c r="P16" s="9">
        <f t="shared" si="2"/>
        <v>125000</v>
      </c>
      <c r="Q16" s="9">
        <v>5</v>
      </c>
      <c r="R16" s="9">
        <f t="shared" si="3"/>
        <v>125000</v>
      </c>
      <c r="S16" s="10">
        <v>5.12</v>
      </c>
      <c r="T16" s="10">
        <f t="shared" si="4"/>
        <v>128000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1.25" customHeight="1" x14ac:dyDescent="0.2">
      <c r="A17" s="4">
        <v>4</v>
      </c>
      <c r="B17" s="5" t="s">
        <v>22</v>
      </c>
      <c r="C17" s="6" t="s">
        <v>19</v>
      </c>
      <c r="D17" s="7">
        <v>1200</v>
      </c>
      <c r="E17" s="8">
        <v>29.8</v>
      </c>
      <c r="F17" s="9">
        <f t="shared" si="0"/>
        <v>35760</v>
      </c>
      <c r="G17" s="9"/>
      <c r="H17" s="9"/>
      <c r="I17" s="9"/>
      <c r="J17" s="9"/>
      <c r="K17" s="9"/>
      <c r="L17" s="9"/>
      <c r="M17" s="9"/>
      <c r="N17" s="9"/>
      <c r="O17" s="9">
        <v>27</v>
      </c>
      <c r="P17" s="9">
        <f t="shared" si="2"/>
        <v>32400</v>
      </c>
      <c r="Q17" s="9">
        <v>30</v>
      </c>
      <c r="R17" s="9">
        <f t="shared" si="3"/>
        <v>36000</v>
      </c>
      <c r="S17" s="10">
        <v>28.93</v>
      </c>
      <c r="T17" s="10">
        <f t="shared" si="4"/>
        <v>34716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1.25" customHeight="1" x14ac:dyDescent="0.2">
      <c r="A18" s="4">
        <v>5</v>
      </c>
      <c r="B18" s="5" t="s">
        <v>23</v>
      </c>
      <c r="C18" s="6" t="s">
        <v>24</v>
      </c>
      <c r="D18" s="7">
        <v>1000</v>
      </c>
      <c r="E18" s="8">
        <v>16.100000000000001</v>
      </c>
      <c r="F18" s="9">
        <f t="shared" si="0"/>
        <v>16100.000000000002</v>
      </c>
      <c r="G18" s="9"/>
      <c r="H18" s="9"/>
      <c r="I18" s="9"/>
      <c r="J18" s="9"/>
      <c r="K18" s="9"/>
      <c r="L18" s="9"/>
      <c r="M18" s="9"/>
      <c r="N18" s="9"/>
      <c r="O18" s="9">
        <v>15</v>
      </c>
      <c r="P18" s="9">
        <f t="shared" si="2"/>
        <v>15000</v>
      </c>
      <c r="Q18" s="9">
        <v>16</v>
      </c>
      <c r="R18" s="9">
        <f t="shared" si="3"/>
        <v>16000</v>
      </c>
      <c r="S18" s="10">
        <v>15.7</v>
      </c>
      <c r="T18" s="10">
        <f t="shared" si="4"/>
        <v>15700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1.25" customHeight="1" x14ac:dyDescent="0.2">
      <c r="A19" s="4">
        <v>6</v>
      </c>
      <c r="B19" s="5" t="s">
        <v>25</v>
      </c>
      <c r="C19" s="6" t="s">
        <v>26</v>
      </c>
      <c r="D19" s="7">
        <v>40000</v>
      </c>
      <c r="E19" s="8">
        <v>6.88</v>
      </c>
      <c r="F19" s="9">
        <f t="shared" si="0"/>
        <v>275200</v>
      </c>
      <c r="G19" s="9">
        <v>7.44</v>
      </c>
      <c r="H19" s="9">
        <f t="shared" ref="H19:H20" si="5">G19*D19</f>
        <v>297600</v>
      </c>
      <c r="I19" s="9"/>
      <c r="J19" s="9"/>
      <c r="K19" s="9"/>
      <c r="L19" s="9"/>
      <c r="M19" s="9"/>
      <c r="N19" s="9"/>
      <c r="O19" s="9">
        <v>7</v>
      </c>
      <c r="P19" s="9">
        <f t="shared" si="2"/>
        <v>280000</v>
      </c>
      <c r="Q19" s="9">
        <v>7</v>
      </c>
      <c r="R19" s="9">
        <f t="shared" si="3"/>
        <v>280000</v>
      </c>
      <c r="S19" s="10">
        <v>7.08</v>
      </c>
      <c r="T19" s="10">
        <f t="shared" si="4"/>
        <v>283200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1.25" customHeight="1" x14ac:dyDescent="0.2">
      <c r="A20" s="4">
        <v>7</v>
      </c>
      <c r="B20" s="5" t="s">
        <v>27</v>
      </c>
      <c r="C20" s="6" t="s">
        <v>19</v>
      </c>
      <c r="D20" s="7">
        <v>20000</v>
      </c>
      <c r="E20" s="8">
        <v>6.1</v>
      </c>
      <c r="F20" s="9">
        <f t="shared" si="0"/>
        <v>122000</v>
      </c>
      <c r="G20" s="9">
        <v>6.29</v>
      </c>
      <c r="H20" s="9">
        <f t="shared" si="5"/>
        <v>125800</v>
      </c>
      <c r="I20" s="9"/>
      <c r="J20" s="9"/>
      <c r="K20" s="9"/>
      <c r="L20" s="9"/>
      <c r="M20" s="9"/>
      <c r="N20" s="9"/>
      <c r="O20" s="9">
        <v>6</v>
      </c>
      <c r="P20" s="9">
        <f t="shared" si="2"/>
        <v>120000</v>
      </c>
      <c r="Q20" s="9">
        <v>6</v>
      </c>
      <c r="R20" s="9">
        <f t="shared" si="3"/>
        <v>120000</v>
      </c>
      <c r="S20" s="10">
        <v>6.1</v>
      </c>
      <c r="T20" s="10">
        <f t="shared" si="4"/>
        <v>122000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1.25" customHeight="1" x14ac:dyDescent="0.2">
      <c r="A21" s="4">
        <v>8</v>
      </c>
      <c r="B21" s="5" t="s">
        <v>28</v>
      </c>
      <c r="C21" s="6" t="s">
        <v>19</v>
      </c>
      <c r="D21" s="7">
        <v>15000</v>
      </c>
      <c r="E21" s="8">
        <v>8.66</v>
      </c>
      <c r="F21" s="9">
        <f t="shared" si="0"/>
        <v>129900</v>
      </c>
      <c r="G21" s="9"/>
      <c r="H21" s="9"/>
      <c r="I21" s="9"/>
      <c r="J21" s="9"/>
      <c r="K21" s="9"/>
      <c r="L21" s="9"/>
      <c r="M21" s="9"/>
      <c r="N21" s="9"/>
      <c r="O21" s="9">
        <v>8</v>
      </c>
      <c r="P21" s="9">
        <f t="shared" si="2"/>
        <v>120000</v>
      </c>
      <c r="Q21" s="9">
        <v>8.5</v>
      </c>
      <c r="R21" s="9">
        <f t="shared" si="3"/>
        <v>127500</v>
      </c>
      <c r="S21" s="10">
        <v>8.39</v>
      </c>
      <c r="T21" s="10">
        <f t="shared" si="4"/>
        <v>125850.00000000001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1.25" customHeight="1" x14ac:dyDescent="0.2">
      <c r="A22" s="4">
        <v>9</v>
      </c>
      <c r="B22" s="5" t="s">
        <v>29</v>
      </c>
      <c r="C22" s="6" t="s">
        <v>24</v>
      </c>
      <c r="D22" s="7">
        <v>1000</v>
      </c>
      <c r="E22" s="8">
        <v>6.9</v>
      </c>
      <c r="F22" s="9">
        <f t="shared" si="0"/>
        <v>6900</v>
      </c>
      <c r="G22" s="9">
        <v>5.43</v>
      </c>
      <c r="H22" s="9">
        <f>G22*D22</f>
        <v>5430</v>
      </c>
      <c r="I22" s="9"/>
      <c r="J22" s="9"/>
      <c r="K22" s="9"/>
      <c r="L22" s="9"/>
      <c r="M22" s="9"/>
      <c r="N22" s="9"/>
      <c r="O22" s="9">
        <v>6</v>
      </c>
      <c r="P22" s="9">
        <f t="shared" si="2"/>
        <v>6000</v>
      </c>
      <c r="Q22" s="9">
        <v>6.5</v>
      </c>
      <c r="R22" s="9">
        <f t="shared" si="3"/>
        <v>6500</v>
      </c>
      <c r="S22" s="10">
        <v>6.21</v>
      </c>
      <c r="T22" s="10">
        <f t="shared" si="4"/>
        <v>6210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1.25" customHeight="1" x14ac:dyDescent="0.2">
      <c r="A23" s="4">
        <v>10</v>
      </c>
      <c r="B23" s="5" t="s">
        <v>30</v>
      </c>
      <c r="C23" s="6" t="s">
        <v>31</v>
      </c>
      <c r="D23" s="7">
        <v>13000</v>
      </c>
      <c r="E23" s="8">
        <v>3.18</v>
      </c>
      <c r="F23" s="9">
        <f t="shared" si="0"/>
        <v>41340</v>
      </c>
      <c r="G23" s="9"/>
      <c r="H23" s="9"/>
      <c r="I23" s="9"/>
      <c r="J23" s="9"/>
      <c r="K23" s="9"/>
      <c r="L23" s="9"/>
      <c r="M23" s="9">
        <v>6</v>
      </c>
      <c r="N23" s="9">
        <f t="shared" ref="N23:N24" si="6">M23*D23</f>
        <v>78000</v>
      </c>
      <c r="O23" s="9">
        <v>8</v>
      </c>
      <c r="P23" s="9">
        <f t="shared" si="2"/>
        <v>104000</v>
      </c>
      <c r="Q23" s="9">
        <v>9</v>
      </c>
      <c r="R23" s="9">
        <f t="shared" si="3"/>
        <v>117000</v>
      </c>
      <c r="S23" s="10">
        <v>6.55</v>
      </c>
      <c r="T23" s="10">
        <f t="shared" si="4"/>
        <v>85150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1.25" customHeight="1" x14ac:dyDescent="0.2">
      <c r="A24" s="4">
        <v>11</v>
      </c>
      <c r="B24" s="5" t="s">
        <v>32</v>
      </c>
      <c r="C24" s="6" t="s">
        <v>33</v>
      </c>
      <c r="D24" s="7">
        <v>26000</v>
      </c>
      <c r="E24" s="8"/>
      <c r="F24" s="9"/>
      <c r="G24" s="9"/>
      <c r="H24" s="9"/>
      <c r="I24" s="9"/>
      <c r="J24" s="9"/>
      <c r="K24" s="9"/>
      <c r="L24" s="9"/>
      <c r="M24" s="9">
        <v>6</v>
      </c>
      <c r="N24" s="9">
        <f t="shared" si="6"/>
        <v>156000</v>
      </c>
      <c r="O24" s="9">
        <v>6.5</v>
      </c>
      <c r="P24" s="9">
        <f t="shared" si="2"/>
        <v>169000</v>
      </c>
      <c r="Q24" s="9">
        <v>6.5</v>
      </c>
      <c r="R24" s="9">
        <f t="shared" si="3"/>
        <v>169000</v>
      </c>
      <c r="S24" s="10">
        <v>6.33</v>
      </c>
      <c r="T24" s="10">
        <f t="shared" si="4"/>
        <v>164580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1.25" customHeight="1" x14ac:dyDescent="0.2">
      <c r="A25" s="4">
        <v>12</v>
      </c>
      <c r="B25" s="5" t="s">
        <v>34</v>
      </c>
      <c r="C25" s="6" t="s">
        <v>19</v>
      </c>
      <c r="D25" s="7">
        <v>10000</v>
      </c>
      <c r="E25" s="8">
        <v>8.16</v>
      </c>
      <c r="F25" s="9">
        <f t="shared" ref="F25:F48" si="7">E25*D25</f>
        <v>81600</v>
      </c>
      <c r="G25" s="9">
        <v>8.02</v>
      </c>
      <c r="H25" s="9">
        <f t="shared" ref="H25:H26" si="8">G25*D25</f>
        <v>80200</v>
      </c>
      <c r="I25" s="9"/>
      <c r="J25" s="9"/>
      <c r="K25" s="9"/>
      <c r="L25" s="9"/>
      <c r="M25" s="9"/>
      <c r="N25" s="9"/>
      <c r="O25" s="9">
        <v>8</v>
      </c>
      <c r="P25" s="9">
        <f t="shared" si="2"/>
        <v>80000</v>
      </c>
      <c r="Q25" s="9">
        <v>8</v>
      </c>
      <c r="R25" s="9">
        <f t="shared" si="3"/>
        <v>80000</v>
      </c>
      <c r="S25" s="10">
        <v>8.0500000000000007</v>
      </c>
      <c r="T25" s="10">
        <f t="shared" si="4"/>
        <v>80500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1.25" customHeight="1" x14ac:dyDescent="0.2">
      <c r="A26" s="4">
        <v>13</v>
      </c>
      <c r="B26" s="5" t="s">
        <v>35</v>
      </c>
      <c r="C26" s="6" t="s">
        <v>19</v>
      </c>
      <c r="D26" s="7">
        <v>12000</v>
      </c>
      <c r="E26" s="8">
        <v>7.99</v>
      </c>
      <c r="F26" s="9">
        <f t="shared" si="7"/>
        <v>95880</v>
      </c>
      <c r="G26" s="9">
        <v>6.92</v>
      </c>
      <c r="H26" s="9">
        <f t="shared" si="8"/>
        <v>83040</v>
      </c>
      <c r="I26" s="9"/>
      <c r="J26" s="9"/>
      <c r="K26" s="9"/>
      <c r="L26" s="9"/>
      <c r="M26" s="9"/>
      <c r="N26" s="9"/>
      <c r="O26" s="9">
        <v>7</v>
      </c>
      <c r="P26" s="9">
        <f t="shared" si="2"/>
        <v>84000</v>
      </c>
      <c r="Q26" s="9">
        <v>7.5</v>
      </c>
      <c r="R26" s="9">
        <f t="shared" si="3"/>
        <v>90000</v>
      </c>
      <c r="S26" s="10">
        <v>7.35</v>
      </c>
      <c r="T26" s="10">
        <f t="shared" si="4"/>
        <v>88200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1.25" customHeight="1" x14ac:dyDescent="0.2">
      <c r="A27" s="4">
        <v>14</v>
      </c>
      <c r="B27" s="5" t="s">
        <v>36</v>
      </c>
      <c r="C27" s="6" t="s">
        <v>24</v>
      </c>
      <c r="D27" s="7">
        <v>1000</v>
      </c>
      <c r="E27" s="8">
        <v>16.899999999999999</v>
      </c>
      <c r="F27" s="9">
        <f t="shared" si="7"/>
        <v>16900</v>
      </c>
      <c r="G27" s="9"/>
      <c r="H27" s="9"/>
      <c r="I27" s="9"/>
      <c r="J27" s="9"/>
      <c r="K27" s="9"/>
      <c r="L27" s="9"/>
      <c r="M27" s="9"/>
      <c r="N27" s="9"/>
      <c r="O27" s="9">
        <v>15</v>
      </c>
      <c r="P27" s="9">
        <f t="shared" si="2"/>
        <v>15000</v>
      </c>
      <c r="Q27" s="9">
        <v>18</v>
      </c>
      <c r="R27" s="9">
        <f t="shared" si="3"/>
        <v>18000</v>
      </c>
      <c r="S27" s="10">
        <v>16.63</v>
      </c>
      <c r="T27" s="10">
        <f t="shared" si="4"/>
        <v>16630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1.25" customHeight="1" x14ac:dyDescent="0.2">
      <c r="A28" s="4">
        <v>15</v>
      </c>
      <c r="B28" s="5" t="s">
        <v>37</v>
      </c>
      <c r="C28" s="6" t="s">
        <v>19</v>
      </c>
      <c r="D28" s="7">
        <v>12000</v>
      </c>
      <c r="E28" s="8">
        <v>7.8</v>
      </c>
      <c r="F28" s="9">
        <f t="shared" si="7"/>
        <v>93600</v>
      </c>
      <c r="G28" s="9">
        <v>5.01</v>
      </c>
      <c r="H28" s="9">
        <f>G28*D28</f>
        <v>60120</v>
      </c>
      <c r="I28" s="9"/>
      <c r="J28" s="9"/>
      <c r="K28" s="9"/>
      <c r="L28" s="9"/>
      <c r="M28" s="9"/>
      <c r="N28" s="9"/>
      <c r="O28" s="9">
        <v>6</v>
      </c>
      <c r="P28" s="9">
        <f t="shared" si="2"/>
        <v>72000</v>
      </c>
      <c r="Q28" s="9">
        <v>7</v>
      </c>
      <c r="R28" s="9">
        <f t="shared" si="3"/>
        <v>84000</v>
      </c>
      <c r="S28" s="10">
        <v>6.45</v>
      </c>
      <c r="T28" s="10">
        <f t="shared" si="4"/>
        <v>77400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1.25" customHeight="1" x14ac:dyDescent="0.2">
      <c r="A29" s="4">
        <v>16</v>
      </c>
      <c r="B29" s="5" t="s">
        <v>38</v>
      </c>
      <c r="C29" s="6" t="s">
        <v>19</v>
      </c>
      <c r="D29" s="7">
        <v>1000</v>
      </c>
      <c r="E29" s="8">
        <v>14.98</v>
      </c>
      <c r="F29" s="9">
        <f t="shared" si="7"/>
        <v>14980</v>
      </c>
      <c r="G29" s="9"/>
      <c r="H29" s="9"/>
      <c r="I29" s="9"/>
      <c r="J29" s="9"/>
      <c r="K29" s="9"/>
      <c r="L29" s="9"/>
      <c r="M29" s="9"/>
      <c r="N29" s="9"/>
      <c r="O29" s="9">
        <v>15</v>
      </c>
      <c r="P29" s="9">
        <f t="shared" si="2"/>
        <v>15000</v>
      </c>
      <c r="Q29" s="9">
        <v>16</v>
      </c>
      <c r="R29" s="9">
        <f t="shared" si="3"/>
        <v>16000</v>
      </c>
      <c r="S29" s="10">
        <v>15.33</v>
      </c>
      <c r="T29" s="10">
        <f t="shared" si="4"/>
        <v>15330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1.25" customHeight="1" x14ac:dyDescent="0.2">
      <c r="A30" s="4">
        <v>17</v>
      </c>
      <c r="B30" s="5" t="s">
        <v>39</v>
      </c>
      <c r="C30" s="11" t="s">
        <v>24</v>
      </c>
      <c r="D30" s="12">
        <v>5000</v>
      </c>
      <c r="E30" s="8">
        <v>18.68</v>
      </c>
      <c r="F30" s="9">
        <f t="shared" si="7"/>
        <v>93400</v>
      </c>
      <c r="G30" s="9"/>
      <c r="H30" s="9"/>
      <c r="I30" s="9"/>
      <c r="J30" s="9"/>
      <c r="K30" s="9"/>
      <c r="L30" s="9"/>
      <c r="M30" s="9"/>
      <c r="N30" s="9"/>
      <c r="O30" s="9">
        <v>17</v>
      </c>
      <c r="P30" s="9">
        <f t="shared" si="2"/>
        <v>85000</v>
      </c>
      <c r="Q30" s="9">
        <v>18</v>
      </c>
      <c r="R30" s="9">
        <f t="shared" si="3"/>
        <v>90000</v>
      </c>
      <c r="S30" s="10">
        <v>17.89</v>
      </c>
      <c r="T30" s="10">
        <f t="shared" si="4"/>
        <v>89450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1.25" customHeight="1" x14ac:dyDescent="0.2">
      <c r="A31" s="4">
        <v>18</v>
      </c>
      <c r="B31" s="13" t="s">
        <v>40</v>
      </c>
      <c r="C31" s="6" t="s">
        <v>41</v>
      </c>
      <c r="D31" s="7">
        <v>30000</v>
      </c>
      <c r="E31" s="8">
        <v>2.9</v>
      </c>
      <c r="F31" s="9">
        <f t="shared" si="7"/>
        <v>87000</v>
      </c>
      <c r="G31" s="9"/>
      <c r="H31" s="9"/>
      <c r="I31" s="9">
        <v>2.5</v>
      </c>
      <c r="J31" s="9">
        <f>I31*D31</f>
        <v>75000</v>
      </c>
      <c r="K31" s="9"/>
      <c r="L31" s="9"/>
      <c r="M31" s="9"/>
      <c r="N31" s="9"/>
      <c r="O31" s="9">
        <v>2.5</v>
      </c>
      <c r="P31" s="9">
        <f t="shared" si="2"/>
        <v>75000</v>
      </c>
      <c r="Q31" s="9">
        <v>3</v>
      </c>
      <c r="R31" s="9">
        <f t="shared" si="3"/>
        <v>90000</v>
      </c>
      <c r="S31" s="10">
        <v>2.73</v>
      </c>
      <c r="T31" s="10">
        <f t="shared" si="4"/>
        <v>81900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1.25" customHeight="1" x14ac:dyDescent="0.2">
      <c r="A32" s="4">
        <v>19</v>
      </c>
      <c r="B32" s="5" t="s">
        <v>42</v>
      </c>
      <c r="C32" s="6" t="s">
        <v>24</v>
      </c>
      <c r="D32" s="7">
        <v>25000</v>
      </c>
      <c r="E32" s="8">
        <v>23.9</v>
      </c>
      <c r="F32" s="9">
        <f t="shared" si="7"/>
        <v>597500</v>
      </c>
      <c r="G32" s="9"/>
      <c r="H32" s="9"/>
      <c r="I32" s="9"/>
      <c r="J32" s="9"/>
      <c r="K32" s="9"/>
      <c r="L32" s="9"/>
      <c r="M32" s="9"/>
      <c r="N32" s="9"/>
      <c r="O32" s="9">
        <v>20</v>
      </c>
      <c r="P32" s="9">
        <f t="shared" si="2"/>
        <v>500000</v>
      </c>
      <c r="Q32" s="9">
        <v>22</v>
      </c>
      <c r="R32" s="9">
        <f t="shared" si="3"/>
        <v>550000</v>
      </c>
      <c r="S32" s="10">
        <v>21.97</v>
      </c>
      <c r="T32" s="10">
        <f t="shared" si="4"/>
        <v>549250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1.25" customHeight="1" x14ac:dyDescent="0.2">
      <c r="A33" s="4">
        <v>20</v>
      </c>
      <c r="B33" s="5" t="s">
        <v>43</v>
      </c>
      <c r="C33" s="6" t="s">
        <v>6</v>
      </c>
      <c r="D33" s="7">
        <v>60000</v>
      </c>
      <c r="E33" s="8">
        <v>6.88</v>
      </c>
      <c r="F33" s="9">
        <f t="shared" si="7"/>
        <v>412800</v>
      </c>
      <c r="G33" s="9">
        <v>8.08</v>
      </c>
      <c r="H33" s="9">
        <f t="shared" ref="H33:H36" si="9">G33*D33</f>
        <v>484800</v>
      </c>
      <c r="I33" s="9"/>
      <c r="J33" s="9"/>
      <c r="K33" s="9"/>
      <c r="L33" s="9"/>
      <c r="M33" s="9"/>
      <c r="N33" s="9"/>
      <c r="O33" s="9">
        <v>7</v>
      </c>
      <c r="P33" s="9">
        <f t="shared" si="2"/>
        <v>420000</v>
      </c>
      <c r="Q33" s="9">
        <v>7.5</v>
      </c>
      <c r="R33" s="9">
        <f t="shared" si="3"/>
        <v>450000</v>
      </c>
      <c r="S33" s="10">
        <v>7.37</v>
      </c>
      <c r="T33" s="10">
        <f t="shared" si="4"/>
        <v>442200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1.25" customHeight="1" x14ac:dyDescent="0.2">
      <c r="A34" s="4">
        <v>21</v>
      </c>
      <c r="B34" s="5" t="s">
        <v>44</v>
      </c>
      <c r="C34" s="6" t="s">
        <v>19</v>
      </c>
      <c r="D34" s="7">
        <v>6000</v>
      </c>
      <c r="E34" s="8">
        <v>14.86</v>
      </c>
      <c r="F34" s="9">
        <f t="shared" si="7"/>
        <v>89160</v>
      </c>
      <c r="G34" s="9">
        <v>12.14</v>
      </c>
      <c r="H34" s="9">
        <f t="shared" si="9"/>
        <v>72840</v>
      </c>
      <c r="I34" s="9"/>
      <c r="J34" s="9"/>
      <c r="K34" s="9"/>
      <c r="L34" s="9"/>
      <c r="M34" s="9"/>
      <c r="N34" s="9"/>
      <c r="O34" s="9">
        <v>13</v>
      </c>
      <c r="P34" s="9">
        <f t="shared" si="2"/>
        <v>78000</v>
      </c>
      <c r="Q34" s="9">
        <v>15</v>
      </c>
      <c r="R34" s="9">
        <f t="shared" si="3"/>
        <v>90000</v>
      </c>
      <c r="S34" s="10">
        <v>13.75</v>
      </c>
      <c r="T34" s="10">
        <f t="shared" si="4"/>
        <v>82500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1.25" customHeight="1" x14ac:dyDescent="0.2">
      <c r="A35" s="4">
        <v>22</v>
      </c>
      <c r="B35" s="5" t="s">
        <v>45</v>
      </c>
      <c r="C35" s="6" t="s">
        <v>46</v>
      </c>
      <c r="D35" s="7">
        <v>100000</v>
      </c>
      <c r="E35" s="8">
        <v>1.18</v>
      </c>
      <c r="F35" s="9">
        <f t="shared" si="7"/>
        <v>118000</v>
      </c>
      <c r="G35" s="9">
        <v>0.85</v>
      </c>
      <c r="H35" s="9">
        <f t="shared" si="9"/>
        <v>85000</v>
      </c>
      <c r="I35" s="9"/>
      <c r="J35" s="9"/>
      <c r="K35" s="9"/>
      <c r="L35" s="9"/>
      <c r="M35" s="9"/>
      <c r="N35" s="9"/>
      <c r="O35" s="9">
        <v>1.2</v>
      </c>
      <c r="P35" s="9">
        <f t="shared" si="2"/>
        <v>120000</v>
      </c>
      <c r="Q35" s="9">
        <v>1.5</v>
      </c>
      <c r="R35" s="9">
        <f t="shared" si="3"/>
        <v>150000</v>
      </c>
      <c r="S35" s="10">
        <v>1.18</v>
      </c>
      <c r="T35" s="10">
        <f t="shared" si="4"/>
        <v>118000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1.25" customHeight="1" x14ac:dyDescent="0.2">
      <c r="A36" s="4">
        <v>23</v>
      </c>
      <c r="B36" s="5" t="s">
        <v>47</v>
      </c>
      <c r="C36" s="6" t="s">
        <v>46</v>
      </c>
      <c r="D36" s="7">
        <v>30000</v>
      </c>
      <c r="E36" s="8">
        <v>8</v>
      </c>
      <c r="F36" s="9">
        <f t="shared" si="7"/>
        <v>240000</v>
      </c>
      <c r="G36" s="9">
        <v>0.82</v>
      </c>
      <c r="H36" s="9">
        <f t="shared" si="9"/>
        <v>24600</v>
      </c>
      <c r="I36" s="9"/>
      <c r="J36" s="9"/>
      <c r="K36" s="9"/>
      <c r="L36" s="9"/>
      <c r="M36" s="9"/>
      <c r="N36" s="9"/>
      <c r="O36" s="9">
        <v>1</v>
      </c>
      <c r="P36" s="9">
        <f t="shared" si="2"/>
        <v>30000</v>
      </c>
      <c r="Q36" s="9">
        <v>1.5</v>
      </c>
      <c r="R36" s="9">
        <f t="shared" si="3"/>
        <v>45000</v>
      </c>
      <c r="S36" s="10">
        <v>2.83</v>
      </c>
      <c r="T36" s="10">
        <f t="shared" si="4"/>
        <v>84900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1.25" customHeight="1" x14ac:dyDescent="0.2">
      <c r="A37" s="4">
        <v>24</v>
      </c>
      <c r="B37" s="5" t="s">
        <v>48</v>
      </c>
      <c r="C37" s="6" t="s">
        <v>49</v>
      </c>
      <c r="D37" s="7">
        <v>20000</v>
      </c>
      <c r="E37" s="8">
        <v>9.9</v>
      </c>
      <c r="F37" s="9">
        <f t="shared" si="7"/>
        <v>198000</v>
      </c>
      <c r="G37" s="9"/>
      <c r="H37" s="9"/>
      <c r="I37" s="9">
        <v>7.5</v>
      </c>
      <c r="J37" s="9">
        <f t="shared" ref="J37:J38" si="10">I37*D37</f>
        <v>150000</v>
      </c>
      <c r="K37" s="9">
        <v>8.5</v>
      </c>
      <c r="L37" s="9">
        <f>K37*D37</f>
        <v>170000</v>
      </c>
      <c r="M37" s="9"/>
      <c r="N37" s="9"/>
      <c r="O37" s="9">
        <v>7</v>
      </c>
      <c r="P37" s="9">
        <f t="shared" si="2"/>
        <v>140000</v>
      </c>
      <c r="Q37" s="9">
        <v>7.5</v>
      </c>
      <c r="R37" s="9">
        <f t="shared" si="3"/>
        <v>150000</v>
      </c>
      <c r="S37" s="10">
        <v>8.08</v>
      </c>
      <c r="T37" s="10">
        <f t="shared" si="4"/>
        <v>161600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1.25" customHeight="1" x14ac:dyDescent="0.2">
      <c r="A38" s="4">
        <v>25</v>
      </c>
      <c r="B38" s="5" t="s">
        <v>50</v>
      </c>
      <c r="C38" s="6" t="s">
        <v>51</v>
      </c>
      <c r="D38" s="7">
        <v>80000</v>
      </c>
      <c r="E38" s="8">
        <v>7.88</v>
      </c>
      <c r="F38" s="9">
        <f t="shared" si="7"/>
        <v>630400</v>
      </c>
      <c r="G38" s="9"/>
      <c r="H38" s="9"/>
      <c r="I38" s="9">
        <v>8.5</v>
      </c>
      <c r="J38" s="9">
        <f t="shared" si="10"/>
        <v>680000</v>
      </c>
      <c r="K38" s="9"/>
      <c r="L38" s="9"/>
      <c r="M38" s="9"/>
      <c r="N38" s="9"/>
      <c r="O38" s="9">
        <v>7.5</v>
      </c>
      <c r="P38" s="9">
        <f t="shared" si="2"/>
        <v>600000</v>
      </c>
      <c r="Q38" s="9">
        <v>7.5</v>
      </c>
      <c r="R38" s="9">
        <f t="shared" si="3"/>
        <v>600000</v>
      </c>
      <c r="S38" s="10">
        <v>7.85</v>
      </c>
      <c r="T38" s="10">
        <f t="shared" si="4"/>
        <v>628000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1.25" customHeight="1" x14ac:dyDescent="0.2">
      <c r="A39" s="4">
        <v>26</v>
      </c>
      <c r="B39" s="5" t="s">
        <v>52</v>
      </c>
      <c r="C39" s="11" t="s">
        <v>24</v>
      </c>
      <c r="D39" s="12">
        <v>1000</v>
      </c>
      <c r="E39" s="8">
        <v>6.9</v>
      </c>
      <c r="F39" s="9">
        <f t="shared" si="7"/>
        <v>6900</v>
      </c>
      <c r="G39" s="9"/>
      <c r="H39" s="9"/>
      <c r="I39" s="9"/>
      <c r="J39" s="9"/>
      <c r="K39" s="9"/>
      <c r="L39" s="9"/>
      <c r="M39" s="9"/>
      <c r="N39" s="9"/>
      <c r="O39" s="9">
        <v>8</v>
      </c>
      <c r="P39" s="9">
        <f t="shared" si="2"/>
        <v>8000</v>
      </c>
      <c r="Q39" s="9">
        <v>7.5</v>
      </c>
      <c r="R39" s="9">
        <f t="shared" si="3"/>
        <v>7500</v>
      </c>
      <c r="S39" s="10">
        <v>7.47</v>
      </c>
      <c r="T39" s="10">
        <f t="shared" si="4"/>
        <v>7470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1.25" customHeight="1" x14ac:dyDescent="0.2">
      <c r="A40" s="4">
        <v>27</v>
      </c>
      <c r="B40" s="5" t="s">
        <v>53</v>
      </c>
      <c r="C40" s="6" t="s">
        <v>19</v>
      </c>
      <c r="D40" s="7">
        <v>20000</v>
      </c>
      <c r="E40" s="8">
        <v>6.1</v>
      </c>
      <c r="F40" s="9">
        <f t="shared" si="7"/>
        <v>122000</v>
      </c>
      <c r="G40" s="9">
        <v>6.25</v>
      </c>
      <c r="H40" s="9">
        <f>G40*D40</f>
        <v>125000</v>
      </c>
      <c r="I40" s="9"/>
      <c r="J40" s="9"/>
      <c r="K40" s="9"/>
      <c r="L40" s="9"/>
      <c r="M40" s="9"/>
      <c r="N40" s="9"/>
      <c r="O40" s="9">
        <v>5</v>
      </c>
      <c r="P40" s="9">
        <f t="shared" si="2"/>
        <v>100000</v>
      </c>
      <c r="Q40" s="9">
        <v>5.5</v>
      </c>
      <c r="R40" s="9">
        <f t="shared" si="3"/>
        <v>110000</v>
      </c>
      <c r="S40" s="10">
        <v>5.71</v>
      </c>
      <c r="T40" s="10">
        <f t="shared" si="4"/>
        <v>114200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1.25" customHeight="1" x14ac:dyDescent="0.2">
      <c r="A41" s="4">
        <v>28</v>
      </c>
      <c r="B41" s="5" t="s">
        <v>54</v>
      </c>
      <c r="C41" s="6" t="s">
        <v>6</v>
      </c>
      <c r="D41" s="7">
        <v>60000</v>
      </c>
      <c r="E41" s="8">
        <v>1.3</v>
      </c>
      <c r="F41" s="9">
        <f t="shared" si="7"/>
        <v>78000</v>
      </c>
      <c r="G41" s="9"/>
      <c r="H41" s="9"/>
      <c r="I41" s="9"/>
      <c r="J41" s="9"/>
      <c r="K41" s="9"/>
      <c r="L41" s="9"/>
      <c r="M41" s="9"/>
      <c r="N41" s="9"/>
      <c r="O41" s="9">
        <v>1.5</v>
      </c>
      <c r="P41" s="9">
        <f t="shared" si="2"/>
        <v>90000</v>
      </c>
      <c r="Q41" s="9">
        <v>1.5</v>
      </c>
      <c r="R41" s="9">
        <f t="shared" si="3"/>
        <v>90000</v>
      </c>
      <c r="S41" s="10">
        <v>1.43</v>
      </c>
      <c r="T41" s="10">
        <f t="shared" si="4"/>
        <v>85800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1.25" customHeight="1" x14ac:dyDescent="0.2">
      <c r="A42" s="4">
        <v>29</v>
      </c>
      <c r="B42" s="5" t="s">
        <v>55</v>
      </c>
      <c r="C42" s="6" t="s">
        <v>19</v>
      </c>
      <c r="D42" s="7">
        <v>60000</v>
      </c>
      <c r="E42" s="8">
        <v>5.0999999999999996</v>
      </c>
      <c r="F42" s="9">
        <f t="shared" si="7"/>
        <v>306000</v>
      </c>
      <c r="G42" s="9"/>
      <c r="H42" s="9"/>
      <c r="I42" s="9"/>
      <c r="J42" s="9"/>
      <c r="K42" s="9"/>
      <c r="L42" s="9"/>
      <c r="M42" s="9"/>
      <c r="N42" s="9"/>
      <c r="O42" s="9">
        <v>5.5</v>
      </c>
      <c r="P42" s="9">
        <f t="shared" si="2"/>
        <v>330000</v>
      </c>
      <c r="Q42" s="9">
        <v>6.5</v>
      </c>
      <c r="R42" s="9">
        <f t="shared" si="3"/>
        <v>390000</v>
      </c>
      <c r="S42" s="10">
        <v>5.7</v>
      </c>
      <c r="T42" s="10">
        <f t="shared" si="4"/>
        <v>342000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1.25" customHeight="1" x14ac:dyDescent="0.2">
      <c r="A43" s="4">
        <v>30</v>
      </c>
      <c r="B43" s="13" t="s">
        <v>56</v>
      </c>
      <c r="C43" s="11" t="s">
        <v>24</v>
      </c>
      <c r="D43" s="12">
        <v>40000</v>
      </c>
      <c r="E43" s="8">
        <v>7.18</v>
      </c>
      <c r="F43" s="9">
        <f t="shared" si="7"/>
        <v>287200</v>
      </c>
      <c r="G43" s="9"/>
      <c r="H43" s="9"/>
      <c r="I43" s="9"/>
      <c r="J43" s="9"/>
      <c r="K43" s="9"/>
      <c r="L43" s="9"/>
      <c r="M43" s="9"/>
      <c r="N43" s="9"/>
      <c r="O43" s="9">
        <v>7</v>
      </c>
      <c r="P43" s="9">
        <f t="shared" si="2"/>
        <v>280000</v>
      </c>
      <c r="Q43" s="9">
        <v>7.5</v>
      </c>
      <c r="R43" s="9">
        <f t="shared" si="3"/>
        <v>300000</v>
      </c>
      <c r="S43" s="10">
        <v>7.23</v>
      </c>
      <c r="T43" s="10">
        <f t="shared" si="4"/>
        <v>289200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1.25" customHeight="1" x14ac:dyDescent="0.2">
      <c r="A44" s="4">
        <v>31</v>
      </c>
      <c r="B44" s="5" t="s">
        <v>57</v>
      </c>
      <c r="C44" s="6" t="s">
        <v>46</v>
      </c>
      <c r="D44" s="7">
        <v>13000</v>
      </c>
      <c r="E44" s="8">
        <v>1.98</v>
      </c>
      <c r="F44" s="9">
        <f t="shared" si="7"/>
        <v>25740</v>
      </c>
      <c r="G44" s="9">
        <v>2</v>
      </c>
      <c r="H44" s="9">
        <f>G44*D44</f>
        <v>26000</v>
      </c>
      <c r="I44" s="9"/>
      <c r="J44" s="9"/>
      <c r="K44" s="9"/>
      <c r="L44" s="9"/>
      <c r="M44" s="9"/>
      <c r="N44" s="9"/>
      <c r="O44" s="9">
        <v>2</v>
      </c>
      <c r="P44" s="9">
        <f t="shared" si="2"/>
        <v>26000</v>
      </c>
      <c r="Q44" s="9">
        <v>2.5</v>
      </c>
      <c r="R44" s="9">
        <f t="shared" si="3"/>
        <v>32500</v>
      </c>
      <c r="S44" s="10">
        <v>2.12</v>
      </c>
      <c r="T44" s="10">
        <f t="shared" si="4"/>
        <v>27560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1.25" customHeight="1" x14ac:dyDescent="0.2">
      <c r="A45" s="4">
        <v>32</v>
      </c>
      <c r="B45" s="5" t="s">
        <v>58</v>
      </c>
      <c r="C45" s="6" t="s">
        <v>59</v>
      </c>
      <c r="D45" s="7">
        <v>8000</v>
      </c>
      <c r="E45" s="8">
        <v>24.9</v>
      </c>
      <c r="F45" s="9">
        <f t="shared" si="7"/>
        <v>199200</v>
      </c>
      <c r="G45" s="9"/>
      <c r="H45" s="9"/>
      <c r="I45" s="9"/>
      <c r="J45" s="9"/>
      <c r="K45" s="9"/>
      <c r="L45" s="9"/>
      <c r="M45" s="9"/>
      <c r="N45" s="9"/>
      <c r="O45" s="9">
        <v>23</v>
      </c>
      <c r="P45" s="9">
        <f t="shared" si="2"/>
        <v>184000</v>
      </c>
      <c r="Q45" s="9">
        <v>24</v>
      </c>
      <c r="R45" s="9">
        <f t="shared" si="3"/>
        <v>192000</v>
      </c>
      <c r="S45" s="10">
        <v>23.97</v>
      </c>
      <c r="T45" s="10">
        <f t="shared" si="4"/>
        <v>191760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1.25" customHeight="1" x14ac:dyDescent="0.2">
      <c r="A46" s="4">
        <v>33</v>
      </c>
      <c r="B46" s="5" t="s">
        <v>60</v>
      </c>
      <c r="C46" s="6" t="s">
        <v>19</v>
      </c>
      <c r="D46" s="7">
        <v>2000</v>
      </c>
      <c r="E46" s="8">
        <v>8.16</v>
      </c>
      <c r="F46" s="9">
        <f t="shared" si="7"/>
        <v>16320</v>
      </c>
      <c r="G46" s="9">
        <v>6.81</v>
      </c>
      <c r="H46" s="9">
        <f>G46*D46</f>
        <v>13620</v>
      </c>
      <c r="I46" s="9"/>
      <c r="J46" s="9"/>
      <c r="K46" s="9"/>
      <c r="L46" s="9"/>
      <c r="M46" s="9"/>
      <c r="N46" s="9"/>
      <c r="O46" s="9">
        <v>7</v>
      </c>
      <c r="P46" s="9">
        <f t="shared" si="2"/>
        <v>14000</v>
      </c>
      <c r="Q46" s="9">
        <v>7.5</v>
      </c>
      <c r="R46" s="9">
        <f t="shared" si="3"/>
        <v>15000</v>
      </c>
      <c r="S46" s="10">
        <v>7.37</v>
      </c>
      <c r="T46" s="10">
        <f t="shared" si="4"/>
        <v>14740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1.25" customHeight="1" x14ac:dyDescent="0.2">
      <c r="A47" s="4">
        <v>34</v>
      </c>
      <c r="B47" s="5" t="s">
        <v>61</v>
      </c>
      <c r="C47" s="11" t="s">
        <v>24</v>
      </c>
      <c r="D47" s="12">
        <v>4000</v>
      </c>
      <c r="E47" s="8">
        <v>7.19</v>
      </c>
      <c r="F47" s="9">
        <f t="shared" si="7"/>
        <v>28760</v>
      </c>
      <c r="G47" s="9"/>
      <c r="H47" s="9"/>
      <c r="I47" s="9"/>
      <c r="J47" s="9"/>
      <c r="K47" s="9"/>
      <c r="L47" s="9"/>
      <c r="M47" s="9"/>
      <c r="N47" s="9"/>
      <c r="O47" s="9">
        <v>8</v>
      </c>
      <c r="P47" s="9">
        <f t="shared" si="2"/>
        <v>32000</v>
      </c>
      <c r="Q47" s="9">
        <v>8</v>
      </c>
      <c r="R47" s="9">
        <f t="shared" si="3"/>
        <v>32000</v>
      </c>
      <c r="S47" s="10">
        <v>7.73</v>
      </c>
      <c r="T47" s="10">
        <f t="shared" si="4"/>
        <v>30920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1.25" customHeight="1" x14ac:dyDescent="0.2">
      <c r="A48" s="4">
        <v>35</v>
      </c>
      <c r="B48" s="5" t="s">
        <v>62</v>
      </c>
      <c r="C48" s="6" t="s">
        <v>19</v>
      </c>
      <c r="D48" s="7">
        <v>10000</v>
      </c>
      <c r="E48" s="8">
        <v>8.1</v>
      </c>
      <c r="F48" s="9">
        <f t="shared" si="7"/>
        <v>81000</v>
      </c>
      <c r="G48" s="9">
        <v>8.16</v>
      </c>
      <c r="H48" s="9">
        <f>G48*D48</f>
        <v>81600</v>
      </c>
      <c r="I48" s="9"/>
      <c r="J48" s="9"/>
      <c r="K48" s="9"/>
      <c r="L48" s="9"/>
      <c r="M48" s="9"/>
      <c r="N48" s="9"/>
      <c r="O48" s="9">
        <v>8.5</v>
      </c>
      <c r="P48" s="9">
        <f t="shared" si="2"/>
        <v>85000</v>
      </c>
      <c r="Q48" s="9">
        <v>9</v>
      </c>
      <c r="R48" s="9">
        <f t="shared" si="3"/>
        <v>90000</v>
      </c>
      <c r="S48" s="10">
        <v>8.44</v>
      </c>
      <c r="T48" s="10">
        <f t="shared" si="4"/>
        <v>84400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1.25" customHeight="1" x14ac:dyDescent="0.2">
      <c r="A49" s="38" t="s">
        <v>63</v>
      </c>
      <c r="B49" s="33"/>
      <c r="C49" s="33"/>
      <c r="D49" s="34"/>
      <c r="E49" s="39">
        <f>SUM(F14:F48)</f>
        <v>5213090</v>
      </c>
      <c r="F49" s="34"/>
      <c r="G49" s="40">
        <f>SUM(H14:H48)</f>
        <v>1961450</v>
      </c>
      <c r="H49" s="22"/>
      <c r="I49" s="40">
        <f>SUM(J14:J48)</f>
        <v>1017500</v>
      </c>
      <c r="J49" s="22"/>
      <c r="K49" s="40">
        <f>SUM(L14:L48)</f>
        <v>170000</v>
      </c>
      <c r="L49" s="22"/>
      <c r="M49" s="40">
        <f>SUM(N14:N48)</f>
        <v>234000</v>
      </c>
      <c r="N49" s="22"/>
      <c r="O49" s="40">
        <f>SUM(P14:P48)</f>
        <v>4884400</v>
      </c>
      <c r="P49" s="22"/>
      <c r="Q49" s="40">
        <f>SUM(R14:R48)</f>
        <v>5244000</v>
      </c>
      <c r="R49" s="22"/>
      <c r="S49" s="40">
        <f>SUM(T14:T48)</f>
        <v>5130816</v>
      </c>
      <c r="T49" s="2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1.25" customHeight="1" x14ac:dyDescent="0.2">
      <c r="A50" s="14"/>
      <c r="B50" s="14"/>
      <c r="C50" s="14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1.25" customHeight="1" x14ac:dyDescent="0.2">
      <c r="A51" s="41" t="s">
        <v>64</v>
      </c>
      <c r="B51" s="21"/>
      <c r="C51" s="21"/>
      <c r="D51" s="42"/>
      <c r="E51" s="46">
        <f>SUM(S49:T49)</f>
        <v>5130816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1.25" customHeight="1" x14ac:dyDescent="0.2">
      <c r="A52" s="43"/>
      <c r="B52" s="24"/>
      <c r="C52" s="24"/>
      <c r="D52" s="24"/>
      <c r="E52" s="24"/>
      <c r="F52" s="24"/>
      <c r="G52" s="24"/>
      <c r="H52" s="24"/>
      <c r="I52" s="24"/>
      <c r="J52" s="19"/>
      <c r="K52" s="16"/>
      <c r="L52" s="16"/>
      <c r="M52" s="16"/>
      <c r="N52" s="16"/>
      <c r="O52" s="16"/>
      <c r="P52" s="16"/>
      <c r="Q52" s="16"/>
      <c r="R52" s="16"/>
      <c r="S52" s="17"/>
      <c r="T52" s="17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1.25" customHeight="1" x14ac:dyDescent="0.2">
      <c r="A53" s="44" t="s">
        <v>65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1.25" customHeight="1" x14ac:dyDescent="0.2">
      <c r="A54" s="20" t="s">
        <v>66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1.25" customHeight="1" x14ac:dyDescent="0.2">
      <c r="A55" s="14"/>
      <c r="B55" s="14"/>
      <c r="C55" s="14"/>
      <c r="D55" s="14"/>
      <c r="E55" s="14"/>
      <c r="F55" s="14"/>
      <c r="G55" s="14"/>
      <c r="H55" s="1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1.25" customHeight="1" x14ac:dyDescent="0.2">
      <c r="A56" s="45" t="s">
        <v>67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19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1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1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1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1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1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1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1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1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1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1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1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1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1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1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1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1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1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1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1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1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1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1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1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1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1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1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1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1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1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1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1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1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1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1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1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1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1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1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1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1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1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1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1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1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1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1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1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1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1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1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1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1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1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1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1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1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1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1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1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1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1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1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1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1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1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1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1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1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1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1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1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1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1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1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1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1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1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1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1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1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1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1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1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1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1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1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1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1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1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1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1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1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1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1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1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1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1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1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1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1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1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1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1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1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1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1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1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1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1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1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1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1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1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1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1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1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1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1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1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1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1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1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1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1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1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1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1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1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1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1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1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1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1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1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1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1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1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1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1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1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1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1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1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1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1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1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1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1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1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1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1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1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1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1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1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1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1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1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1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1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1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1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1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1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1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1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1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1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1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1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1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1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1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1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1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1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1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1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1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1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1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1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1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1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1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1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1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1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1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1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1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1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1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1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1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1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1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1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1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1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1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1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1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1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1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1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1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1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1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1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1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1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1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1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1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1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1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1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1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1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1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1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1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1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1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1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1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1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1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1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1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1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1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1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1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1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1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1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1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1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1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1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1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1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1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1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1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1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1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1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1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1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1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1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1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1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1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1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1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1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1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1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1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1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1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1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1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1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1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1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1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1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1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1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1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1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1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1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1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1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1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1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1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1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1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1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1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1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1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1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1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1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1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1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1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1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1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1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1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1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1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1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1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1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1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1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1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1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1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1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1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1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1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1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1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1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1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1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1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1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1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1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1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1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1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1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1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1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1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1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1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1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1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1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1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1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1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1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1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1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1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1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1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1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1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1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1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1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1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1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1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1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1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1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1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1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1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1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1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1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1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1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1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1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1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1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1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1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1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1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1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1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1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1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1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1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1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1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1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1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1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1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1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1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1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1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1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1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1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1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1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1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1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1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1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1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1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1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1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1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1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1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1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1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1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1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1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1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1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1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1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1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1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1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1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1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1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1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1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1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1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1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1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1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1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1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1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1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1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1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1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1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1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1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1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1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1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1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1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1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1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1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1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1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1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1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1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1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1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1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1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1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1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1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1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1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1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1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1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1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1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1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1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1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1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1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1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1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1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1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1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1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1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1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1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1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1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1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1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1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1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1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1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1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1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1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1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1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1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1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1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1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1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1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1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1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1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1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1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1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1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1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1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1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1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1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1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1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1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1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1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1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1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1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1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1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1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1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1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1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1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1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1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1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1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1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1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1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1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1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1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1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1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1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1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1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1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1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1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1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1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1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1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1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1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1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1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1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1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1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1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1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1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1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1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1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1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1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1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1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1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1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1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1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1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1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1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1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1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1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1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1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1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1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1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1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1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1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1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1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1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1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1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1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1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1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1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1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1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1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1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1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1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1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1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1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1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1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1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1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1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1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1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1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1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1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1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1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1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1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1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1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1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1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1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1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1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1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1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1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1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1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1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1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1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1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1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1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1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1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1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1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1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1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1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1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1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1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1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1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1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1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1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1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1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1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1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1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1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1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1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1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1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1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1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1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1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1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1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1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1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1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1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1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1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1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1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1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1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1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1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1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1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1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1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1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1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1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1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1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1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1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1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1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1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1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1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1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1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1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1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1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1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1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1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1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1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1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1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1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1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1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1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1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1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1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1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1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1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1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1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1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1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1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1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1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1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1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1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1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1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1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1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1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1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1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1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1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1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1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1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1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1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1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1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1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1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1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1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1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1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1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1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1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1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1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1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1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1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1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1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1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1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1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1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1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1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1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1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1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1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1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1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1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1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1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1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1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1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1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1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1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1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1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1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1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1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1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1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1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1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1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1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1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1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1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1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1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1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1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1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1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1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1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1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1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1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1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1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1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1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1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1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1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1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1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1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1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1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1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1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1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1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1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1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1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1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1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1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1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1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1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1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1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1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1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1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1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1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1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1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1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1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1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1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1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1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1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1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1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1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1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1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1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1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1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1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1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1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1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1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1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1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1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1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1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1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1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1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1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1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1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1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1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1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1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1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1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1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1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1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1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1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1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1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1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1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1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1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1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1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1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1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1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1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1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1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1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1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1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1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1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1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1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1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1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1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1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1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1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1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1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1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1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1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1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1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1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1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1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1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1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1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1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1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1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1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1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1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1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1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1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1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1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1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1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1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1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1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1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1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1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1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1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1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1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1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1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1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ht="11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spans="1:34" ht="11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spans="1:34" ht="11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spans="1:34" ht="11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  <row r="1001" spans="1:34" ht="11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</row>
    <row r="1002" spans="1:34" ht="11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</row>
    <row r="1003" spans="1:34" ht="11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</row>
    <row r="1004" spans="1:34" ht="11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</row>
    <row r="1005" spans="1:34" ht="11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</row>
    <row r="1006" spans="1:34" ht="11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</row>
    <row r="1007" spans="1:34" ht="11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</row>
    <row r="1008" spans="1:34" ht="11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</row>
    <row r="1009" spans="1:34" ht="11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</row>
    <row r="1010" spans="1:34" ht="11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</row>
    <row r="1011" spans="1:34" ht="11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</row>
    <row r="1012" spans="1:34" ht="11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</row>
  </sheetData>
  <mergeCells count="36">
    <mergeCell ref="A53:T53"/>
    <mergeCell ref="A54:T54"/>
    <mergeCell ref="A56:T56"/>
    <mergeCell ref="I49:J49"/>
    <mergeCell ref="K49:L49"/>
    <mergeCell ref="M49:N49"/>
    <mergeCell ref="O49:P49"/>
    <mergeCell ref="Q49:R49"/>
    <mergeCell ref="S49:T49"/>
    <mergeCell ref="E51:T51"/>
    <mergeCell ref="A49:D49"/>
    <mergeCell ref="E49:F49"/>
    <mergeCell ref="G49:H49"/>
    <mergeCell ref="A51:D51"/>
    <mergeCell ref="A52:J52"/>
    <mergeCell ref="E13:T13"/>
    <mergeCell ref="A10:A13"/>
    <mergeCell ref="B10:B13"/>
    <mergeCell ref="C10:C13"/>
    <mergeCell ref="D10:D13"/>
    <mergeCell ref="A8:T8"/>
    <mergeCell ref="A9:T9"/>
    <mergeCell ref="O11:P12"/>
    <mergeCell ref="Q11:R12"/>
    <mergeCell ref="E10:R10"/>
    <mergeCell ref="S10:T12"/>
    <mergeCell ref="E11:F12"/>
    <mergeCell ref="G11:H12"/>
    <mergeCell ref="I11:J12"/>
    <mergeCell ref="K11:L12"/>
    <mergeCell ref="M11:N12"/>
    <mergeCell ref="E1:F1"/>
    <mergeCell ref="E4:F4"/>
    <mergeCell ref="A5:T5"/>
    <mergeCell ref="A6:T6"/>
    <mergeCell ref="A7:T7"/>
  </mergeCells>
  <pageMargins left="0.7" right="0.7" top="0.75" bottom="0.75" header="0" footer="0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 - PC</dc:creator>
  <cp:lastModifiedBy>LICITAÇÃO - SEMGEPA</cp:lastModifiedBy>
  <cp:lastPrinted>2024-03-05T18:46:32Z</cp:lastPrinted>
  <dcterms:created xsi:type="dcterms:W3CDTF">2016-11-30T16:19:40Z</dcterms:created>
  <dcterms:modified xsi:type="dcterms:W3CDTF">2024-03-05T18:47:02Z</dcterms:modified>
</cp:coreProperties>
</file>